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orange0-my.sharepoint.com/personal/jeanmichel_pillon_orange_com/Documents/Bureau/"/>
    </mc:Choice>
  </mc:AlternateContent>
  <xr:revisionPtr revIDLastSave="136" documentId="8_{E458E7A9-69BC-4E6C-ACF3-D9842A62558A}" xr6:coauthVersionLast="47" xr6:coauthVersionMax="47" xr10:uidLastSave="{B107849C-EAF5-48CA-9070-BE1B84AE6909}"/>
  <bookViews>
    <workbookView xWindow="-108" yWindow="-108" windowWidth="23256" windowHeight="12456" tabRatio="718" xr2:uid="{00000000-000D-0000-FFFF-FFFF00000000}"/>
  </bookViews>
  <sheets>
    <sheet name="Portail Agile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2" i="1" l="1"/>
  <c r="H31" i="1"/>
  <c r="H30" i="1"/>
  <c r="G30" i="1"/>
  <c r="G31" i="1"/>
  <c r="G32" i="1"/>
  <c r="F31" i="1"/>
  <c r="E31" i="1"/>
  <c r="D31" i="1"/>
  <c r="C31" i="1"/>
  <c r="F32" i="1"/>
  <c r="E32" i="1"/>
  <c r="C32" i="1"/>
  <c r="D32" i="1"/>
  <c r="F30" i="1"/>
  <c r="E30" i="1"/>
  <c r="D30" i="1"/>
  <c r="C30" i="1"/>
  <c r="C37" i="1" l="1"/>
  <c r="C36" i="1"/>
  <c r="C38" i="1"/>
</calcChain>
</file>

<file path=xl/sharedStrings.xml><?xml version="1.0" encoding="utf-8"?>
<sst xmlns="http://schemas.openxmlformats.org/spreadsheetml/2006/main" count="198" uniqueCount="57">
  <si>
    <t>Formulaire</t>
  </si>
  <si>
    <t>Chaque champ de formulaire possède un nom accessible</t>
  </si>
  <si>
    <t>Les messages d'erreurs sont présents</t>
  </si>
  <si>
    <t>Les messages d'erreurs sont  pertinents</t>
  </si>
  <si>
    <t>Les messages d'erreurs identifient les champs en erreur</t>
  </si>
  <si>
    <t>Contenu Textuel</t>
  </si>
  <si>
    <t>Le titre de page est renseigné</t>
  </si>
  <si>
    <t>Le titre de page est unique et explicite le contenu de la page</t>
  </si>
  <si>
    <t>Le titre de page reflète les modifications du contenu</t>
  </si>
  <si>
    <t>Les titres sont pertinents, reflètent le contenu de la page et sont non vides</t>
  </si>
  <si>
    <t>Les titres de niveaux sont hiérarchisés (balises &lt;h1&gt; à &lt;h6&gt;) de manière à refléter l'importance et la hiérarchie visible à l'écran</t>
  </si>
  <si>
    <t>L'attribut lang est présent</t>
  </si>
  <si>
    <t>La valeur de l'attribut lang doit correspondre à la langue principale du document</t>
  </si>
  <si>
    <t>Contenu Non textuel</t>
  </si>
  <si>
    <t>La valeur des attributs alt est pertinente</t>
  </si>
  <si>
    <t>Couleurs et contrastes</t>
  </si>
  <si>
    <t>Le contraste est suffisant pour les textes et les textes sous forme d'images</t>
  </si>
  <si>
    <t>La couleur n'est pas le seul moyen de convoyer l'information</t>
  </si>
  <si>
    <t>Navigation générale</t>
  </si>
  <si>
    <t>Pour chaque contenu animé, un mécanisme est présent pour permettre à l'utilisateur de le mettre en pause ou de le masquer</t>
  </si>
  <si>
    <t>Navigation clavier</t>
  </si>
  <si>
    <t>Tout ce qui peut être fait à la souris peut être fait au clavier et inversement</t>
  </si>
  <si>
    <t>L'ordre de déplacement du focus conserve une logique de lecture et d'utilisation</t>
  </si>
  <si>
    <t>Le focus ne reste pas bloqué sur une partie de la page (piège clavier)</t>
  </si>
  <si>
    <t>L'indicateur de focus (outline) est visible sur tous les éléments interactifs et possède un contraste suffisant.</t>
  </si>
  <si>
    <t>Mise en page</t>
  </si>
  <si>
    <t>Zoom 200% : Il n'y a ni contenus tronqués ou masqués ni fonctionnalités inutilisables</t>
  </si>
  <si>
    <t>NOMBRE OK PAR PAGE</t>
  </si>
  <si>
    <t>NOMBRE KO PAR PAGE</t>
  </si>
  <si>
    <t>TOTAL OK</t>
  </si>
  <si>
    <t>TOTAL KO</t>
  </si>
  <si>
    <t>Commentaires pour la page</t>
  </si>
  <si>
    <t>Url page 1</t>
  </si>
  <si>
    <t>Url page 2</t>
  </si>
  <si>
    <t>Url page 3</t>
  </si>
  <si>
    <t>Url page 4</t>
  </si>
  <si>
    <t>Url page 5</t>
  </si>
  <si>
    <t>Url page 6</t>
  </si>
  <si>
    <t>Commentaires pour les pages de la ligne</t>
  </si>
  <si>
    <t>NOMBRE NA (non applicable) PAR PAGE</t>
  </si>
  <si>
    <t>TOTAL NA (non applicable)</t>
  </si>
  <si>
    <t>Web - Liste des critères d'accessibilité incontournables</t>
  </si>
  <si>
    <t>Comment procéder ?</t>
  </si>
  <si>
    <t>Pour chaque page web sur laquelle vérifier les 11 critères d'accessibilité incontournables, aidez-vous de la page https://a11y-guidelines.orange.com/fr/web/checklist-incontournables/ pour savoir si chaque critère est OK (critère respecté), KO (critère non respecté) ou NA (critère non applicable). Reporter cet état dans le te tableau ci-dessous en sélectionnant le choix correspondant dans la liste déroulante proposée.</t>
  </si>
  <si>
    <t>SCORE DE L'ÉCHANTILLONNAGE :</t>
  </si>
  <si>
    <t>NA</t>
  </si>
  <si>
    <t>OK</t>
  </si>
  <si>
    <t>https://portailagileofrance-prp.sso-test.infra.ftgroup/index.php</t>
  </si>
  <si>
    <t>https://portailagileofrance-prp.sso-test.infra.ftgroup/decouvrir-l-agilite/quest-ce-que-lagilite/</t>
  </si>
  <si>
    <t>https://portailagileofrance-prp.sso-test.infra.ftgroup/les-parcours-de-formations-pour-les-roles-et-membres-agiles/</t>
  </si>
  <si>
    <t>https://portailagileofrance-prp.sso-test.infra.ftgroup/le-parcours-scrum-master/</t>
  </si>
  <si>
    <t>https://portailagileofrance-prp.sso-test.infra.ftgroup/chez-orange-france/les-indicateurs-de-valeur-de-la-transformation/le-lead-time/</t>
  </si>
  <si>
    <t>https://portailagileofrance-prp.sso-test.infra.ftgroup/decouvrir-l-agilite/le-glossaire-de-lagilite/</t>
  </si>
  <si>
    <t>urls du site de pré-production du Portail Agile Orange France</t>
  </si>
  <si>
    <t>il n'y a pas de formulaire sur le projet</t>
  </si>
  <si>
    <t>validation des pages avec va11ydette, Axe DevTools, Wave, accessibility-checker et les tests fonctionnels par navigation au clavier.</t>
  </si>
  <si>
    <t>il n'y a pas de carousel n'y d'animation.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</si>
</sst>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Helvetica"/>
      <family val="2"/>
    </font>
    <font>
      <b/>
      <sz val="14"/>
      <color theme="1"/>
      <name val="Helvetica"/>
      <family val="2"/>
    </font>
    <font>
      <b/>
      <sz val="24"/>
      <color rgb="FF000000"/>
      <name val="Helvetica Neue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1" fillId="2" borderId="1" applyNumberFormat="0" applyFont="0" applyAlignment="0" applyProtection="0"/>
    <xf numFmtId="0" fontId="2" fillId="0" borderId="2" applyNumberFormat="0" applyFill="0" applyAlignment="0" applyProtection="0"/>
    <xf numFmtId="0" fontId="4" fillId="0" borderId="0" applyNumberFormat="0" applyFill="0" applyBorder="0" applyAlignment="0" applyProtection="0"/>
  </cellStyleXfs>
  <cellXfs count="19">
    <xf numFmtId="0" fontId="0" fillId="0" borderId="0" xfId="0"/>
    <xf numFmtId="0" fontId="6" fillId="0" borderId="0" xfId="0" applyFont="1" applyAlignment="1" applyProtection="1">
      <alignment vertical="top" wrapText="1"/>
      <protection locked="0"/>
    </xf>
    <xf numFmtId="0" fontId="7" fillId="0" borderId="3" xfId="0" applyFont="1" applyBorder="1" applyAlignment="1" applyProtection="1">
      <alignment vertical="top" wrapText="1"/>
      <protection locked="0"/>
    </xf>
    <xf numFmtId="0" fontId="0" fillId="0" borderId="0" xfId="0" applyAlignment="1" applyProtection="1">
      <alignment vertical="top" wrapText="1"/>
      <protection locked="0"/>
    </xf>
    <xf numFmtId="0" fontId="6" fillId="0" borderId="3" xfId="0" applyFont="1" applyBorder="1" applyAlignment="1" applyProtection="1">
      <alignment vertical="top" wrapText="1"/>
      <protection locked="0"/>
    </xf>
    <xf numFmtId="0" fontId="0" fillId="9" borderId="0" xfId="0" applyFill="1" applyAlignment="1" applyProtection="1">
      <alignment vertical="top" wrapText="1"/>
      <protection locked="0"/>
    </xf>
    <xf numFmtId="0" fontId="6" fillId="10" borderId="3" xfId="0" applyFont="1" applyFill="1" applyBorder="1" applyAlignment="1" applyProtection="1">
      <alignment vertical="top" wrapText="1"/>
      <protection locked="0"/>
    </xf>
    <xf numFmtId="0" fontId="6" fillId="10" borderId="3" xfId="0" applyFont="1" applyFill="1" applyBorder="1" applyAlignment="1">
      <alignment vertical="top" wrapText="1"/>
    </xf>
    <xf numFmtId="0" fontId="6" fillId="10" borderId="3" xfId="0" applyFont="1" applyFill="1" applyBorder="1" applyAlignment="1" applyProtection="1">
      <alignment vertical="top" wrapText="1"/>
      <protection hidden="1"/>
    </xf>
    <xf numFmtId="0" fontId="5" fillId="0" borderId="3" xfId="0" applyFont="1" applyBorder="1" applyAlignment="1" applyProtection="1">
      <alignment vertical="top" wrapText="1"/>
      <protection locked="0"/>
    </xf>
    <xf numFmtId="0" fontId="6" fillId="10" borderId="0" xfId="0" applyFont="1" applyFill="1" applyAlignment="1" applyProtection="1">
      <alignment vertical="top" wrapText="1"/>
      <protection hidden="1"/>
    </xf>
    <xf numFmtId="0" fontId="7" fillId="11" borderId="3" xfId="0" applyFont="1" applyFill="1" applyBorder="1" applyAlignment="1" applyProtection="1">
      <alignment vertical="top" wrapText="1"/>
      <protection locked="0"/>
    </xf>
    <xf numFmtId="0" fontId="0" fillId="0" borderId="3" xfId="0" applyBorder="1" applyAlignment="1" applyProtection="1">
      <alignment vertical="top" wrapText="1"/>
      <protection locked="0"/>
    </xf>
    <xf numFmtId="0" fontId="8" fillId="0" borderId="0" xfId="0" applyFont="1"/>
    <xf numFmtId="0" fontId="0" fillId="0" borderId="0" xfId="0" applyAlignment="1" applyProtection="1">
      <alignment horizontal="center" vertical="top" wrapText="1"/>
      <protection locked="0"/>
    </xf>
    <xf numFmtId="0" fontId="6" fillId="0" borderId="3" xfId="0" applyNumberFormat="1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4" fillId="0" borderId="3" xfId="9" applyBorder="1" applyAlignment="1" applyProtection="1">
      <alignment vertical="top" wrapText="1"/>
      <protection locked="0"/>
    </xf>
    <xf numFmtId="49" fontId="6" fillId="0" borderId="0" xfId="0" applyNumberFormat="1" applyFont="1" applyAlignment="1" applyProtection="1">
      <alignment horizontal="left" vertical="top" wrapText="1"/>
      <protection locked="0"/>
    </xf>
  </cellXfs>
  <cellStyles count="10">
    <cellStyle name="Accent1" xfId="1" builtinId="29" customBuiltin="1"/>
    <cellStyle name="Accent2" xfId="2" builtinId="33" customBuiltin="1"/>
    <cellStyle name="Accent3" xfId="3" builtinId="37" customBuiltin="1"/>
    <cellStyle name="Accent4" xfId="4" builtinId="41" customBuiltin="1"/>
    <cellStyle name="Accent5" xfId="5" builtinId="45" customBuiltin="1"/>
    <cellStyle name="Accent6" xfId="6" builtinId="49" customBuiltin="1"/>
    <cellStyle name="Lien hypertexte" xfId="9" builtinId="8"/>
    <cellStyle name="Normal" xfId="0" builtinId="0"/>
    <cellStyle name="Note" xfId="7" builtinId="10" customBuiltin="1"/>
    <cellStyle name="Total" xfId="8" builtinId="25" customBuiltin="1"/>
  </cellStyles>
  <dxfs count="4"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www&#8230;./" TargetMode="External"/><Relationship Id="rId7" Type="http://schemas.openxmlformats.org/officeDocument/2006/relationships/hyperlink" Target="https://portailagileofrance-prp.sso-test.infra.ftgroup/decouvrir-l-agilite/le-glossaire-de-lagilite/" TargetMode="External"/><Relationship Id="rId2" Type="http://schemas.openxmlformats.org/officeDocument/2006/relationships/hyperlink" Target="https://portailagileofrance-prp.sso-test.infra.ftgroup/index.php" TargetMode="External"/><Relationship Id="rId1" Type="http://schemas.openxmlformats.org/officeDocument/2006/relationships/hyperlink" Target="https://portailagileofrance-prp.sso-test.infra.ftgroup/decouvrir-l-agilite/quest-ce-que-lagilite/" TargetMode="External"/><Relationship Id="rId6" Type="http://schemas.openxmlformats.org/officeDocument/2006/relationships/hyperlink" Target="https://portailagileofrance-prp.sso-test.infra.ftgroup/chez-orange-france/les-indicateurs-de-valeur-de-la-transformation/le-lead-time/" TargetMode="External"/><Relationship Id="rId5" Type="http://schemas.openxmlformats.org/officeDocument/2006/relationships/hyperlink" Target="https://portailagileofrance-prp.sso-test.infra.ftgroup/le-parcours-scrum-master/" TargetMode="External"/><Relationship Id="rId4" Type="http://schemas.openxmlformats.org/officeDocument/2006/relationships/hyperlink" Target="https://portailagileofrance-prp.sso-test.infra.ftgroup/les-parcours-de-formations-pour-les-roles-et-membres-agil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2"/>
  <dimension ref="A1:I38"/>
  <sheetViews>
    <sheetView tabSelected="1" zoomScale="90" zoomScaleNormal="90" workbookViewId="0"/>
  </sheetViews>
  <sheetFormatPr baseColWidth="10" defaultColWidth="11.44140625" defaultRowHeight="14.4"/>
  <cols>
    <col min="1" max="1" width="31.109375" style="3" bestFit="1" customWidth="1"/>
    <col min="2" max="2" width="53" style="3" bestFit="1" customWidth="1"/>
    <col min="3" max="8" width="31.6640625" style="3" customWidth="1"/>
    <col min="9" max="9" width="62.33203125" style="3" customWidth="1"/>
    <col min="10" max="10" width="3.6640625" style="3" bestFit="1" customWidth="1"/>
    <col min="11" max="254" width="9.109375" style="3" customWidth="1"/>
    <col min="255" max="16384" width="11.44140625" style="3"/>
  </cols>
  <sheetData>
    <row r="1" spans="1:9" ht="30">
      <c r="A1" s="13" t="s">
        <v>41</v>
      </c>
    </row>
    <row r="2" spans="1:9" ht="30">
      <c r="A2" s="13"/>
    </row>
    <row r="3" spans="1:9" ht="30">
      <c r="A3" s="13" t="s">
        <v>42</v>
      </c>
      <c r="D3" s="14"/>
    </row>
    <row r="4" spans="1:9" ht="84.9" customHeight="1">
      <c r="A4" s="18" t="s">
        <v>43</v>
      </c>
      <c r="B4" s="18"/>
      <c r="C4" s="18"/>
    </row>
    <row r="5" spans="1:9" ht="23.1" customHeight="1">
      <c r="A5" s="1"/>
      <c r="B5" s="1"/>
    </row>
    <row r="6" spans="1:9" ht="17.399999999999999">
      <c r="A6" s="1"/>
      <c r="B6" s="1"/>
      <c r="C6" s="2" t="s">
        <v>32</v>
      </c>
      <c r="D6" s="2" t="s">
        <v>33</v>
      </c>
      <c r="E6" s="2" t="s">
        <v>34</v>
      </c>
      <c r="F6" s="2" t="s">
        <v>35</v>
      </c>
      <c r="G6" s="2" t="s">
        <v>36</v>
      </c>
      <c r="H6" s="2" t="s">
        <v>37</v>
      </c>
      <c r="I6" s="11" t="s">
        <v>38</v>
      </c>
    </row>
    <row r="7" spans="1:9" ht="57.6">
      <c r="A7" s="1"/>
      <c r="B7" s="1"/>
      <c r="C7" s="17" t="s">
        <v>47</v>
      </c>
      <c r="D7" s="17" t="s">
        <v>48</v>
      </c>
      <c r="E7" s="17" t="s">
        <v>49</v>
      </c>
      <c r="F7" s="17" t="s">
        <v>50</v>
      </c>
      <c r="G7" s="17" t="s">
        <v>51</v>
      </c>
      <c r="H7" s="17" t="s">
        <v>52</v>
      </c>
      <c r="I7" s="12" t="s">
        <v>53</v>
      </c>
    </row>
    <row r="8" spans="1:9" ht="34.799999999999997">
      <c r="A8" s="4" t="s">
        <v>0</v>
      </c>
      <c r="B8" s="4" t="s">
        <v>1</v>
      </c>
      <c r="C8" s="15" t="s">
        <v>45</v>
      </c>
      <c r="D8" s="16" t="s">
        <v>45</v>
      </c>
      <c r="E8" s="16" t="s">
        <v>45</v>
      </c>
      <c r="F8" s="16" t="s">
        <v>45</v>
      </c>
      <c r="G8" s="16" t="s">
        <v>45</v>
      </c>
      <c r="H8" s="16" t="s">
        <v>45</v>
      </c>
      <c r="I8" s="12" t="s">
        <v>54</v>
      </c>
    </row>
    <row r="9" spans="1:9" ht="17.399999999999999">
      <c r="A9" s="4" t="s">
        <v>0</v>
      </c>
      <c r="B9" s="4" t="s">
        <v>2</v>
      </c>
      <c r="C9" s="16" t="s">
        <v>45</v>
      </c>
      <c r="D9" s="16" t="s">
        <v>45</v>
      </c>
      <c r="E9" s="16" t="s">
        <v>45</v>
      </c>
      <c r="F9" s="16" t="s">
        <v>45</v>
      </c>
      <c r="G9" s="16" t="s">
        <v>45</v>
      </c>
      <c r="H9" s="16" t="s">
        <v>45</v>
      </c>
      <c r="I9" s="12" t="s">
        <v>54</v>
      </c>
    </row>
    <row r="10" spans="1:9" ht="17.399999999999999">
      <c r="A10" s="4" t="s">
        <v>0</v>
      </c>
      <c r="B10" s="4" t="s">
        <v>3</v>
      </c>
      <c r="C10" s="16" t="s">
        <v>45</v>
      </c>
      <c r="D10" s="16" t="s">
        <v>45</v>
      </c>
      <c r="E10" s="16" t="s">
        <v>45</v>
      </c>
      <c r="F10" s="16" t="s">
        <v>45</v>
      </c>
      <c r="G10" s="16" t="s">
        <v>45</v>
      </c>
      <c r="H10" s="16" t="s">
        <v>45</v>
      </c>
      <c r="I10" s="12" t="s">
        <v>54</v>
      </c>
    </row>
    <row r="11" spans="1:9" ht="34.799999999999997">
      <c r="A11" s="4" t="s">
        <v>0</v>
      </c>
      <c r="B11" s="4" t="s">
        <v>4</v>
      </c>
      <c r="C11" s="16" t="s">
        <v>45</v>
      </c>
      <c r="D11" s="16" t="s">
        <v>45</v>
      </c>
      <c r="E11" s="16" t="s">
        <v>45</v>
      </c>
      <c r="F11" s="16" t="s">
        <v>45</v>
      </c>
      <c r="G11" s="16" t="s">
        <v>45</v>
      </c>
      <c r="H11" s="16" t="s">
        <v>45</v>
      </c>
      <c r="I11" s="12" t="s">
        <v>54</v>
      </c>
    </row>
    <row r="12" spans="1:9" ht="28.8">
      <c r="A12" s="4" t="s">
        <v>5</v>
      </c>
      <c r="B12" s="4" t="s">
        <v>6</v>
      </c>
      <c r="C12" s="16" t="s">
        <v>46</v>
      </c>
      <c r="D12" s="16" t="s">
        <v>46</v>
      </c>
      <c r="E12" s="16" t="s">
        <v>46</v>
      </c>
      <c r="F12" s="16" t="s">
        <v>46</v>
      </c>
      <c r="G12" s="16" t="s">
        <v>46</v>
      </c>
      <c r="H12" s="16" t="s">
        <v>46</v>
      </c>
      <c r="I12" s="12" t="s">
        <v>55</v>
      </c>
    </row>
    <row r="13" spans="1:9" ht="34.799999999999997">
      <c r="A13" s="4" t="s">
        <v>5</v>
      </c>
      <c r="B13" s="4" t="s">
        <v>7</v>
      </c>
      <c r="C13" s="16" t="s">
        <v>46</v>
      </c>
      <c r="D13" s="16" t="s">
        <v>46</v>
      </c>
      <c r="E13" s="16" t="s">
        <v>46</v>
      </c>
      <c r="F13" s="16" t="s">
        <v>46</v>
      </c>
      <c r="G13" s="16" t="s">
        <v>46</v>
      </c>
      <c r="H13" s="16" t="s">
        <v>46</v>
      </c>
      <c r="I13" s="12" t="s">
        <v>55</v>
      </c>
    </row>
    <row r="14" spans="1:9" ht="34.799999999999997">
      <c r="A14" s="4" t="s">
        <v>5</v>
      </c>
      <c r="B14" s="4" t="s">
        <v>8</v>
      </c>
      <c r="C14" s="16" t="s">
        <v>46</v>
      </c>
      <c r="D14" s="16" t="s">
        <v>46</v>
      </c>
      <c r="E14" s="16" t="s">
        <v>46</v>
      </c>
      <c r="F14" s="16" t="s">
        <v>46</v>
      </c>
      <c r="G14" s="16" t="s">
        <v>46</v>
      </c>
      <c r="H14" s="16" t="s">
        <v>46</v>
      </c>
      <c r="I14" s="12" t="s">
        <v>55</v>
      </c>
    </row>
    <row r="15" spans="1:9" ht="34.799999999999997">
      <c r="A15" s="4" t="s">
        <v>5</v>
      </c>
      <c r="B15" s="4" t="s">
        <v>9</v>
      </c>
      <c r="C15" s="16" t="s">
        <v>46</v>
      </c>
      <c r="D15" s="16" t="s">
        <v>46</v>
      </c>
      <c r="E15" s="16" t="s">
        <v>46</v>
      </c>
      <c r="F15" s="16" t="s">
        <v>46</v>
      </c>
      <c r="G15" s="16" t="s">
        <v>46</v>
      </c>
      <c r="H15" s="16" t="s">
        <v>46</v>
      </c>
      <c r="I15" s="12" t="s">
        <v>55</v>
      </c>
    </row>
    <row r="16" spans="1:9" ht="52.2">
      <c r="A16" s="4" t="s">
        <v>5</v>
      </c>
      <c r="B16" s="4" t="s">
        <v>10</v>
      </c>
      <c r="C16" s="16" t="s">
        <v>46</v>
      </c>
      <c r="D16" s="16" t="s">
        <v>46</v>
      </c>
      <c r="E16" s="16" t="s">
        <v>46</v>
      </c>
      <c r="F16" s="16" t="s">
        <v>46</v>
      </c>
      <c r="G16" s="16" t="s">
        <v>46</v>
      </c>
      <c r="H16" s="16" t="s">
        <v>46</v>
      </c>
      <c r="I16" s="12" t="s">
        <v>55</v>
      </c>
    </row>
    <row r="17" spans="1:9" ht="28.8">
      <c r="A17" s="4" t="s">
        <v>5</v>
      </c>
      <c r="B17" s="4" t="s">
        <v>11</v>
      </c>
      <c r="C17" s="16" t="s">
        <v>46</v>
      </c>
      <c r="D17" s="16" t="s">
        <v>46</v>
      </c>
      <c r="E17" s="16" t="s">
        <v>46</v>
      </c>
      <c r="F17" s="16" t="s">
        <v>46</v>
      </c>
      <c r="G17" s="16" t="s">
        <v>46</v>
      </c>
      <c r="H17" s="16" t="s">
        <v>46</v>
      </c>
      <c r="I17" s="12" t="s">
        <v>55</v>
      </c>
    </row>
    <row r="18" spans="1:9" ht="34.799999999999997">
      <c r="A18" s="4" t="s">
        <v>5</v>
      </c>
      <c r="B18" s="4" t="s">
        <v>12</v>
      </c>
      <c r="C18" s="16" t="s">
        <v>46</v>
      </c>
      <c r="D18" s="16" t="s">
        <v>46</v>
      </c>
      <c r="E18" s="16" t="s">
        <v>46</v>
      </c>
      <c r="F18" s="16" t="s">
        <v>46</v>
      </c>
      <c r="G18" s="16" t="s">
        <v>46</v>
      </c>
      <c r="H18" s="16" t="s">
        <v>46</v>
      </c>
      <c r="I18" s="12" t="s">
        <v>55</v>
      </c>
    </row>
    <row r="19" spans="1:9" ht="28.8">
      <c r="A19" s="4" t="s">
        <v>13</v>
      </c>
      <c r="B19" s="4" t="s">
        <v>14</v>
      </c>
      <c r="C19" s="16" t="s">
        <v>46</v>
      </c>
      <c r="D19" s="16" t="s">
        <v>46</v>
      </c>
      <c r="E19" s="16" t="s">
        <v>46</v>
      </c>
      <c r="F19" s="16" t="s">
        <v>46</v>
      </c>
      <c r="G19" s="16" t="s">
        <v>46</v>
      </c>
      <c r="H19" s="16" t="s">
        <v>46</v>
      </c>
      <c r="I19" s="12" t="s">
        <v>55</v>
      </c>
    </row>
    <row r="20" spans="1:9" ht="34.799999999999997">
      <c r="A20" s="4" t="s">
        <v>15</v>
      </c>
      <c r="B20" s="4" t="s">
        <v>16</v>
      </c>
      <c r="C20" s="16" t="s">
        <v>46</v>
      </c>
      <c r="D20" s="16" t="s">
        <v>46</v>
      </c>
      <c r="E20" s="16" t="s">
        <v>46</v>
      </c>
      <c r="F20" s="16" t="s">
        <v>46</v>
      </c>
      <c r="G20" s="16" t="s">
        <v>46</v>
      </c>
      <c r="H20" s="16" t="s">
        <v>46</v>
      </c>
      <c r="I20" s="12" t="s">
        <v>55</v>
      </c>
    </row>
    <row r="21" spans="1:9" ht="34.799999999999997">
      <c r="A21" s="4" t="s">
        <v>15</v>
      </c>
      <c r="B21" s="4" t="s">
        <v>17</v>
      </c>
      <c r="C21" s="16" t="s">
        <v>46</v>
      </c>
      <c r="D21" s="16" t="s">
        <v>46</v>
      </c>
      <c r="E21" s="16" t="s">
        <v>46</v>
      </c>
      <c r="F21" s="16" t="s">
        <v>46</v>
      </c>
      <c r="G21" s="16" t="s">
        <v>46</v>
      </c>
      <c r="H21" s="16" t="s">
        <v>46</v>
      </c>
      <c r="I21" s="12" t="s">
        <v>55</v>
      </c>
    </row>
    <row r="22" spans="1:9" ht="52.2">
      <c r="A22" s="4" t="s">
        <v>18</v>
      </c>
      <c r="B22" s="4" t="s">
        <v>19</v>
      </c>
      <c r="C22" s="16" t="s">
        <v>45</v>
      </c>
      <c r="D22" s="16" t="s">
        <v>45</v>
      </c>
      <c r="E22" s="16" t="s">
        <v>45</v>
      </c>
      <c r="F22" s="16" t="s">
        <v>45</v>
      </c>
      <c r="G22" s="16" t="s">
        <v>45</v>
      </c>
      <c r="H22" s="16" t="s">
        <v>45</v>
      </c>
      <c r="I22" s="12" t="s">
        <v>56</v>
      </c>
    </row>
    <row r="23" spans="1:9" ht="34.799999999999997">
      <c r="A23" s="4" t="s">
        <v>20</v>
      </c>
      <c r="B23" s="4" t="s">
        <v>21</v>
      </c>
      <c r="C23" s="16" t="s">
        <v>46</v>
      </c>
      <c r="D23" s="16" t="s">
        <v>46</v>
      </c>
      <c r="E23" s="16" t="s">
        <v>46</v>
      </c>
      <c r="F23" s="16" t="s">
        <v>46</v>
      </c>
      <c r="G23" s="16" t="s">
        <v>46</v>
      </c>
      <c r="H23" s="16" t="s">
        <v>46</v>
      </c>
      <c r="I23" s="12" t="s">
        <v>55</v>
      </c>
    </row>
    <row r="24" spans="1:9" ht="34.799999999999997">
      <c r="A24" s="4" t="s">
        <v>20</v>
      </c>
      <c r="B24" s="4" t="s">
        <v>22</v>
      </c>
      <c r="C24" s="16" t="s">
        <v>46</v>
      </c>
      <c r="D24" s="16" t="s">
        <v>46</v>
      </c>
      <c r="E24" s="16" t="s">
        <v>46</v>
      </c>
      <c r="F24" s="16" t="s">
        <v>46</v>
      </c>
      <c r="G24" s="16" t="s">
        <v>46</v>
      </c>
      <c r="H24" s="16" t="s">
        <v>46</v>
      </c>
      <c r="I24" s="12" t="s">
        <v>55</v>
      </c>
    </row>
    <row r="25" spans="1:9" ht="34.799999999999997">
      <c r="A25" s="4" t="s">
        <v>20</v>
      </c>
      <c r="B25" s="4" t="s">
        <v>23</v>
      </c>
      <c r="C25" s="16" t="s">
        <v>46</v>
      </c>
      <c r="D25" s="16" t="s">
        <v>46</v>
      </c>
      <c r="E25" s="16" t="s">
        <v>46</v>
      </c>
      <c r="F25" s="16" t="s">
        <v>46</v>
      </c>
      <c r="G25" s="16" t="s">
        <v>46</v>
      </c>
      <c r="H25" s="16" t="s">
        <v>46</v>
      </c>
      <c r="I25" s="12" t="s">
        <v>55</v>
      </c>
    </row>
    <row r="26" spans="1:9" ht="52.2">
      <c r="A26" s="4" t="s">
        <v>20</v>
      </c>
      <c r="B26" s="4" t="s">
        <v>24</v>
      </c>
      <c r="C26" s="16" t="s">
        <v>46</v>
      </c>
      <c r="D26" s="16" t="s">
        <v>46</v>
      </c>
      <c r="E26" s="16" t="s">
        <v>46</v>
      </c>
      <c r="F26" s="16" t="s">
        <v>46</v>
      </c>
      <c r="G26" s="16" t="s">
        <v>46</v>
      </c>
      <c r="H26" s="16" t="s">
        <v>46</v>
      </c>
      <c r="I26" s="12" t="s">
        <v>55</v>
      </c>
    </row>
    <row r="27" spans="1:9" ht="34.799999999999997">
      <c r="A27" s="4" t="s">
        <v>25</v>
      </c>
      <c r="B27" s="4" t="s">
        <v>26</v>
      </c>
      <c r="C27" s="16"/>
      <c r="D27" s="16"/>
      <c r="E27" s="16"/>
      <c r="F27" s="16"/>
      <c r="G27" s="16"/>
      <c r="H27" s="16"/>
      <c r="I27" s="12"/>
    </row>
    <row r="28" spans="1:9" ht="96.9" customHeight="1">
      <c r="A28" s="11" t="s">
        <v>31</v>
      </c>
      <c r="B28" s="17"/>
      <c r="C28" s="4"/>
      <c r="D28" s="4"/>
      <c r="E28" s="4"/>
      <c r="F28" s="4"/>
      <c r="G28" s="4"/>
      <c r="H28" s="4"/>
      <c r="I28" s="12"/>
    </row>
    <row r="29" spans="1:9">
      <c r="A29" s="5"/>
      <c r="B29" s="5"/>
      <c r="C29" s="5"/>
      <c r="D29" s="5"/>
      <c r="E29" s="5"/>
      <c r="F29" s="5"/>
      <c r="G29" s="5"/>
      <c r="H29" s="5"/>
      <c r="I29" s="5"/>
    </row>
    <row r="30" spans="1:9" s="1" customFormat="1" ht="17.399999999999999">
      <c r="B30" s="6" t="s">
        <v>27</v>
      </c>
      <c r="C30" s="7">
        <f>COUNTIF(C8:C27,"OK")</f>
        <v>14</v>
      </c>
      <c r="D30" s="8">
        <f>COUNTIF(D8:D27,"OK")</f>
        <v>14</v>
      </c>
      <c r="E30" s="8">
        <f>COUNTIF(E8:E27,"OK")</f>
        <v>14</v>
      </c>
      <c r="F30" s="8">
        <f>COUNTIF(F8:F27,"OK")</f>
        <v>14</v>
      </c>
      <c r="G30" s="8">
        <f>COUNTIF(G8:G27,"OK")</f>
        <v>14</v>
      </c>
      <c r="H30" s="8">
        <f t="shared" ref="H30" si="0">COUNTIF(H8:H27,"OK")</f>
        <v>14</v>
      </c>
      <c r="I30" s="10"/>
    </row>
    <row r="31" spans="1:9" s="1" customFormat="1" ht="17.399999999999999">
      <c r="B31" s="6" t="s">
        <v>28</v>
      </c>
      <c r="C31" s="7">
        <f>COUNTIF(C8:C27,"KO")</f>
        <v>0</v>
      </c>
      <c r="D31" s="8">
        <f>COUNTIF(D8:D27,"KO")</f>
        <v>0</v>
      </c>
      <c r="E31" s="8">
        <f>COUNTIF(E8:E27,"KO")</f>
        <v>0</v>
      </c>
      <c r="F31" s="8">
        <f>COUNTIF(F8:F27,"KO")</f>
        <v>0</v>
      </c>
      <c r="G31" s="8">
        <f>COUNTIF(G8:G27,"KO")</f>
        <v>0</v>
      </c>
      <c r="H31" s="8">
        <f t="shared" ref="H31" si="1">COUNTIF(H8:H27,"KO")</f>
        <v>0</v>
      </c>
      <c r="I31" s="10"/>
    </row>
    <row r="32" spans="1:9" s="1" customFormat="1" ht="17.399999999999999">
      <c r="B32" s="6" t="s">
        <v>39</v>
      </c>
      <c r="C32" s="7">
        <f>COUNTIF(C8:C27,"NA")</f>
        <v>5</v>
      </c>
      <c r="D32" s="8">
        <f>COUNTIF(D8:D27,"NA")</f>
        <v>5</v>
      </c>
      <c r="E32" s="8">
        <f>COUNTIF(E8:E27,"NA")</f>
        <v>5</v>
      </c>
      <c r="F32" s="8">
        <f>COUNTIF(F8:F27,"NA")</f>
        <v>5</v>
      </c>
      <c r="G32" s="8">
        <f>COUNTIF(G8:G27,"NA")</f>
        <v>5</v>
      </c>
      <c r="H32" s="8">
        <f t="shared" ref="H32" si="2">COUNTIF(H8:H27,"NA")</f>
        <v>5</v>
      </c>
      <c r="I32" s="10"/>
    </row>
    <row r="35" spans="2:3" ht="30" customHeight="1">
      <c r="B35" s="2" t="s">
        <v>44</v>
      </c>
      <c r="C35" s="9"/>
    </row>
    <row r="36" spans="2:3" ht="17.399999999999999">
      <c r="B36" s="6" t="s">
        <v>29</v>
      </c>
      <c r="C36" s="7">
        <f>SUM(C30:G30)</f>
        <v>70</v>
      </c>
    </row>
    <row r="37" spans="2:3" ht="17.399999999999999">
      <c r="B37" s="6" t="s">
        <v>30</v>
      </c>
      <c r="C37" s="7">
        <f>SUM(C31:G31)</f>
        <v>0</v>
      </c>
    </row>
    <row r="38" spans="2:3" ht="17.399999999999999">
      <c r="B38" s="6" t="s">
        <v>40</v>
      </c>
      <c r="C38" s="7">
        <f>SUM(C32:G32)</f>
        <v>25</v>
      </c>
    </row>
  </sheetData>
  <mergeCells count="1">
    <mergeCell ref="A4:C4"/>
  </mergeCells>
  <conditionalFormatting sqref="C6:H27">
    <cfRule type="expression" dxfId="3" priority="5">
      <formula>ISBLANK(C$7)</formula>
    </cfRule>
  </conditionalFormatting>
  <conditionalFormatting sqref="C8:H27 C29:I29">
    <cfRule type="cellIs" dxfId="2" priority="16" operator="equal">
      <formula>"OK"</formula>
    </cfRule>
    <cfRule type="cellIs" dxfId="1" priority="17" operator="equal">
      <formula>"KO"</formula>
    </cfRule>
    <cfRule type="cellIs" dxfId="0" priority="18" operator="equal">
      <formula>"NA"</formula>
    </cfRule>
  </conditionalFormatting>
  <dataValidations count="3">
    <dataValidation type="list" allowBlank="1" showInputMessage="1" showErrorMessage="1" sqref="I29 C28:H29" xr:uid="{516C493B-9689-4FE1-9FF7-01B10F4A3FC2}">
      <formula1>$J$6:$J$6</formula1>
    </dataValidation>
    <dataValidation type="list" allowBlank="1" showInputMessage="1" showErrorMessage="1" sqref="E2" xr:uid="{619E9F29-789B-4281-92B4-37CC64C29091}">
      <mc:AlternateContent xmlns:x12ac="http://schemas.microsoft.com/office/spreadsheetml/2011/1/ac" xmlns:mc="http://schemas.openxmlformats.org/markup-compatibility/2006">
        <mc:Choice Requires="x12ac">
          <x12ac:list>"Option 1,Option 2,Option 3"</x12ac:list>
        </mc:Choice>
        <mc:Fallback>
          <formula1>"Option 1,Option 2,Option 3"</formula1>
        </mc:Fallback>
      </mc:AlternateContent>
    </dataValidation>
    <dataValidation type="list" allowBlank="1" showInputMessage="1" showErrorMessage="1" sqref="C8:H27" xr:uid="{B74DDE08-0A17-4991-960A-3FB84FE8FDFB}">
      <formula1>"OK,KO,NA"</formula1>
    </dataValidation>
  </dataValidations>
  <hyperlinks>
    <hyperlink ref="D7" r:id="rId1" xr:uid="{00000000-0004-0000-0000-000006000000}"/>
    <hyperlink ref="C7" r:id="rId2" xr:uid="{00000000-0004-0000-0000-000005000000}"/>
    <hyperlink ref="E7:H7" r:id="rId3" display="https://www…." xr:uid="{A526B8FC-C0A7-BE41-8FCC-7B9F16FB3E60}"/>
    <hyperlink ref="E7" r:id="rId4" xr:uid="{0DC6ECF7-038D-4F2F-8CFA-73B01E3A04DD}"/>
    <hyperlink ref="F7" r:id="rId5" xr:uid="{C3140A13-28B3-4787-B25C-B01184587532}"/>
    <hyperlink ref="G7" r:id="rId6" xr:uid="{F80DC901-5257-4FF7-9950-48EA3AE8FF17}"/>
    <hyperlink ref="H7" r:id="rId7" xr:uid="{A14AED60-7650-4E5D-A7A4-B4290F594798}"/>
  </hyperlinks>
  <pageMargins left="0.7" right="0.7" top="0.75" bottom="0.75" header="0.3" footer="0.3"/>
  <pageSetup paperSize="9" orientation="portrait" r:id="rId8"/>
  <headerFooter>
    <oddFooter>&amp;C_x000D_&amp;1#&amp;"Helvetica 75 Bold"&amp;8&amp;KED7D31 Orange Restricted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uveauformat xmlns="a10095cf-aa4e-4500-b00a-b29dcdb71d93">false</Nouveauformat>
    <TaxCatchAll xmlns="6ecb14e3-2346-469d-af7c-f2222b56df0c" xsi:nil="true"/>
    <lcf76f155ced4ddcb4097134ff3c332f xmlns="a10095cf-aa4e-4500-b00a-b29dcdb71d93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C3B49DCD984344E932E243DF5BA0E4D" ma:contentTypeVersion="20" ma:contentTypeDescription="Crée un document." ma:contentTypeScope="" ma:versionID="0953519f2b404d960d65f01f0fa4fb42">
  <xsd:schema xmlns:xsd="http://www.w3.org/2001/XMLSchema" xmlns:xs="http://www.w3.org/2001/XMLSchema" xmlns:p="http://schemas.microsoft.com/office/2006/metadata/properties" xmlns:ns2="a10095cf-aa4e-4500-b00a-b29dcdb71d93" xmlns:ns3="6ecb14e3-2346-469d-af7c-f2222b56df0c" targetNamespace="http://schemas.microsoft.com/office/2006/metadata/properties" ma:root="true" ma:fieldsID="2b775670690e684133617857c70b1727" ns2:_="" ns3:_="">
    <xsd:import namespace="a10095cf-aa4e-4500-b00a-b29dcdb71d93"/>
    <xsd:import namespace="6ecb14e3-2346-469d-af7c-f2222b56df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SearchProperties" minOccurs="0"/>
                <xsd:element ref="ns2:Nouveauformat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0095cf-aa4e-4500-b00a-b29dcdb71d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2" nillable="true" ma:taxonomy="true" ma:internalName="lcf76f155ced4ddcb4097134ff3c332f" ma:taxonomyFieldName="MediaServiceImageTags" ma:displayName="Balises d’images" ma:readOnly="false" ma:fieldId="{5cf76f15-5ced-4ddc-b409-7134ff3c332f}" ma:taxonomyMulti="true" ma:sspId="aa8976df-9c6d-4c47-88b7-85635e50fb4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Nouveauformat" ma:index="23" ma:displayName="Nouveau format" ma:default="0" ma:format="Dropdown" ma:internalName="Nouveauformat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cb14e3-2346-469d-af7c-f2222b56df0c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c3154d87-cbe5-4e4c-b7da-a73b469ead76}" ma:internalName="TaxCatchAll" ma:showField="CatchAllData" ma:web="6ecb14e3-2346-469d-af7c-f2222b56df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D5DCDE0-AA64-4110-B28B-E67A4B39974A}">
  <ds:schemaRefs>
    <ds:schemaRef ds:uri="http://www.w3.org/XML/1998/namespace"/>
    <ds:schemaRef ds:uri="http://schemas.openxmlformats.org/package/2006/metadata/core-properties"/>
    <ds:schemaRef ds:uri="http://purl.org/dc/elements/1.1/"/>
    <ds:schemaRef ds:uri="6ecb14e3-2346-469d-af7c-f2222b56df0c"/>
    <ds:schemaRef ds:uri="http://schemas.microsoft.com/office/infopath/2007/PartnerControls"/>
    <ds:schemaRef ds:uri="a10095cf-aa4e-4500-b00a-b29dcdb71d93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9C078C3-3242-4669-A5BC-846050605B3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9746007-C8A4-4D88-B8BC-129346D5BC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10095cf-aa4e-4500-b00a-b29dcdb71d93"/>
    <ds:schemaRef ds:uri="6ecb14e3-2346-469d-af7c-f2222b56df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e6c818a6-e1a0-4a6e-a969-20d857c5dc62}" enabled="1" method="Standard" siteId="{90c7a20a-f34b-40bf-bc48-b9253b6f5d2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Portail Agile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BOUTEYRE Céline COMM/CXO</dc:creator>
  <cp:keywords/>
  <dc:description/>
  <cp:lastModifiedBy>PILLON Jean-Michel OF/DSI</cp:lastModifiedBy>
  <cp:revision/>
  <dcterms:created xsi:type="dcterms:W3CDTF">2024-12-13T08:19:58Z</dcterms:created>
  <dcterms:modified xsi:type="dcterms:W3CDTF">2025-10-24T14:50:08Z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0x010100EC3B49DCD984344E932E243DF5BA0E4D</vt:lpwstr>
  </property>
  <property fmtid="{D5CDD505-2E9C-101B-9397-08002B2CF9AE}" pid="3" name="MediaServiceImageTags">
    <vt:lpwstr/>
  </property>
</Properties>
</file>